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0" yWindow="30" windowWidth="20730" windowHeight="11760"/>
  </bookViews>
  <sheets>
    <sheet name="Sheet1" sheetId="1" r:id="rId1"/>
  </sheets>
  <calcPr calcId="145621"/>
</workbook>
</file>

<file path=xl/calcChain.xml><?xml version="1.0" encoding="utf-8"?>
<calcChain xmlns="http://schemas.openxmlformats.org/spreadsheetml/2006/main">
  <c r="N40" i="1" l="1"/>
  <c r="N39" i="1"/>
  <c r="L40" i="1"/>
  <c r="L39" i="1"/>
  <c r="H40" i="1"/>
  <c r="H39" i="1"/>
  <c r="F40" i="1"/>
  <c r="F39" i="1"/>
  <c r="J40" i="1"/>
  <c r="J39" i="1"/>
  <c r="D40" i="1"/>
  <c r="D39" i="1"/>
  <c r="F41" i="1" l="1"/>
  <c r="N41" i="1"/>
  <c r="L41" i="1"/>
  <c r="J41" i="1"/>
  <c r="D41" i="1"/>
  <c r="H41" i="1"/>
  <c r="E51" i="1"/>
  <c r="E50" i="1"/>
  <c r="K49" i="1"/>
  <c r="E49" i="1"/>
  <c r="E48" i="1"/>
  <c r="E47" i="1"/>
  <c r="K46" i="1"/>
  <c r="E46" i="1"/>
  <c r="M32" i="1"/>
  <c r="M31" i="1"/>
  <c r="M30" i="1"/>
  <c r="M29" i="1"/>
  <c r="M28" i="1"/>
  <c r="M27" i="1"/>
  <c r="B30" i="1"/>
  <c r="E32" i="1"/>
  <c r="E31" i="1"/>
  <c r="E30" i="1"/>
  <c r="E29" i="1"/>
  <c r="E28" i="1"/>
  <c r="E27" i="1"/>
  <c r="C32" i="1"/>
  <c r="C31" i="1"/>
  <c r="C30" i="1"/>
  <c r="C29" i="1"/>
  <c r="C28" i="1"/>
  <c r="C27" i="1"/>
  <c r="B24" i="1"/>
  <c r="B32" i="1" s="1"/>
  <c r="B23" i="1"/>
  <c r="B31" i="1" s="1"/>
  <c r="B22" i="1"/>
  <c r="B21" i="1"/>
  <c r="B29" i="1" s="1"/>
  <c r="B20" i="1"/>
  <c r="B28" i="1" s="1"/>
  <c r="B19" i="1"/>
  <c r="B27" i="1" s="1"/>
  <c r="K15" i="1"/>
  <c r="K14" i="1"/>
  <c r="K13" i="1"/>
  <c r="K12" i="1"/>
  <c r="K11" i="1"/>
  <c r="K10" i="1"/>
  <c r="K9" i="1"/>
  <c r="K8" i="1"/>
  <c r="K7" i="1"/>
  <c r="K6" i="1"/>
  <c r="K5" i="1"/>
  <c r="K4" i="1"/>
  <c r="I15" i="1"/>
  <c r="I14" i="1"/>
  <c r="I13" i="1"/>
  <c r="I12" i="1"/>
  <c r="I11" i="1"/>
  <c r="I10" i="1"/>
  <c r="I9" i="1"/>
  <c r="I8" i="1"/>
  <c r="I7" i="1"/>
  <c r="I6" i="1"/>
  <c r="I5" i="1"/>
  <c r="I4" i="1"/>
  <c r="E15" i="1"/>
  <c r="E14" i="1"/>
  <c r="E13" i="1"/>
  <c r="E12" i="1"/>
  <c r="E11" i="1"/>
  <c r="E10" i="1"/>
  <c r="E9" i="1"/>
  <c r="E8" i="1"/>
  <c r="E7" i="1"/>
  <c r="E6" i="1"/>
  <c r="E5" i="1"/>
  <c r="E4" i="1"/>
  <c r="G27" i="1" l="1"/>
  <c r="G31" i="1"/>
  <c r="G30" i="1"/>
  <c r="G28" i="1"/>
  <c r="G32" i="1"/>
  <c r="G29" i="1"/>
</calcChain>
</file>

<file path=xl/sharedStrings.xml><?xml version="1.0" encoding="utf-8"?>
<sst xmlns="http://schemas.openxmlformats.org/spreadsheetml/2006/main" count="136" uniqueCount="77">
  <si>
    <t>試合順</t>
    <rPh sb="0" eb="2">
      <t>シアイ</t>
    </rPh>
    <rPh sb="2" eb="3">
      <t>ジュン</t>
    </rPh>
    <phoneticPr fontId="1"/>
  </si>
  <si>
    <t>チームNo</t>
    <phoneticPr fontId="1"/>
  </si>
  <si>
    <t>VS</t>
    <phoneticPr fontId="1"/>
  </si>
  <si>
    <t>審判</t>
    <rPh sb="0" eb="2">
      <t>シンパン</t>
    </rPh>
    <phoneticPr fontId="1"/>
  </si>
  <si>
    <t>コート</t>
    <phoneticPr fontId="1"/>
  </si>
  <si>
    <t>1試合目</t>
    <rPh sb="1" eb="3">
      <t>シアイ</t>
    </rPh>
    <rPh sb="3" eb="4">
      <t>メ</t>
    </rPh>
    <phoneticPr fontId="1"/>
  </si>
  <si>
    <t>2試合目</t>
    <rPh sb="1" eb="3">
      <t>シアイ</t>
    </rPh>
    <rPh sb="3" eb="4">
      <t>メ</t>
    </rPh>
    <phoneticPr fontId="1"/>
  </si>
  <si>
    <t>3試合目</t>
    <rPh sb="1" eb="3">
      <t>シアイ</t>
    </rPh>
    <rPh sb="3" eb="4">
      <t>メ</t>
    </rPh>
    <phoneticPr fontId="1"/>
  </si>
  <si>
    <t>4試合目</t>
    <rPh sb="1" eb="3">
      <t>シアイ</t>
    </rPh>
    <rPh sb="3" eb="4">
      <t>メ</t>
    </rPh>
    <phoneticPr fontId="1"/>
  </si>
  <si>
    <t>5試合目</t>
    <rPh sb="1" eb="3">
      <t>シアイ</t>
    </rPh>
    <rPh sb="3" eb="4">
      <t>メ</t>
    </rPh>
    <phoneticPr fontId="1"/>
  </si>
  <si>
    <t>6試合目</t>
    <rPh sb="1" eb="3">
      <t>シアイ</t>
    </rPh>
    <rPh sb="3" eb="4">
      <t>メ</t>
    </rPh>
    <phoneticPr fontId="1"/>
  </si>
  <si>
    <t>7試合目</t>
    <rPh sb="1" eb="3">
      <t>シアイ</t>
    </rPh>
    <rPh sb="3" eb="4">
      <t>メ</t>
    </rPh>
    <phoneticPr fontId="1"/>
  </si>
  <si>
    <t>8試合目</t>
    <rPh sb="1" eb="3">
      <t>シアイ</t>
    </rPh>
    <rPh sb="3" eb="4">
      <t>メ</t>
    </rPh>
    <phoneticPr fontId="1"/>
  </si>
  <si>
    <t>9試合目</t>
    <rPh sb="1" eb="3">
      <t>シアイ</t>
    </rPh>
    <rPh sb="3" eb="4">
      <t>メ</t>
    </rPh>
    <phoneticPr fontId="1"/>
  </si>
  <si>
    <t>10試合目</t>
    <rPh sb="2" eb="4">
      <t>シアイ</t>
    </rPh>
    <rPh sb="4" eb="5">
      <t>メ</t>
    </rPh>
    <phoneticPr fontId="1"/>
  </si>
  <si>
    <t>11試合目</t>
    <rPh sb="2" eb="4">
      <t>シアイ</t>
    </rPh>
    <rPh sb="4" eb="5">
      <t>メ</t>
    </rPh>
    <phoneticPr fontId="1"/>
  </si>
  <si>
    <t>12試合目</t>
    <rPh sb="2" eb="4">
      <t>シアイ</t>
    </rPh>
    <rPh sb="4" eb="5">
      <t>メ</t>
    </rPh>
    <phoneticPr fontId="1"/>
  </si>
  <si>
    <t>①</t>
    <phoneticPr fontId="1"/>
  </si>
  <si>
    <t>③</t>
    <phoneticPr fontId="1"/>
  </si>
  <si>
    <t>Ａ</t>
    <phoneticPr fontId="1"/>
  </si>
  <si>
    <t>Ｂ</t>
    <phoneticPr fontId="1"/>
  </si>
  <si>
    <t>Ｎｏ</t>
    <phoneticPr fontId="1"/>
  </si>
  <si>
    <t>ﾁｰﾑ名</t>
    <rPh sb="3" eb="4">
      <t>ナ</t>
    </rPh>
    <phoneticPr fontId="1"/>
  </si>
  <si>
    <t>得点</t>
    <rPh sb="0" eb="2">
      <t>トクテン</t>
    </rPh>
    <phoneticPr fontId="1"/>
  </si>
  <si>
    <t>失点</t>
    <rPh sb="0" eb="2">
      <t>シッテン</t>
    </rPh>
    <phoneticPr fontId="1"/>
  </si>
  <si>
    <t>差</t>
    <rPh sb="0" eb="1">
      <t>サ</t>
    </rPh>
    <phoneticPr fontId="1"/>
  </si>
  <si>
    <t>勝敗</t>
    <rPh sb="0" eb="2">
      <t>ショウハイ</t>
    </rPh>
    <phoneticPr fontId="1"/>
  </si>
  <si>
    <t>②</t>
    <phoneticPr fontId="1"/>
  </si>
  <si>
    <t>④</t>
    <phoneticPr fontId="1"/>
  </si>
  <si>
    <t>⑤</t>
    <phoneticPr fontId="1"/>
  </si>
  <si>
    <t>⑥</t>
    <phoneticPr fontId="1"/>
  </si>
  <si>
    <t>結果</t>
    <rPh sb="0" eb="2">
      <t>ケッカ</t>
    </rPh>
    <phoneticPr fontId="1"/>
  </si>
  <si>
    <t>後半ﾌﾞﾛｯｸ</t>
    <rPh sb="0" eb="2">
      <t>コウハン</t>
    </rPh>
    <phoneticPr fontId="1"/>
  </si>
  <si>
    <t>前半順位</t>
    <rPh sb="0" eb="2">
      <t>ゼンハン</t>
    </rPh>
    <rPh sb="2" eb="4">
      <t>ジュンイ</t>
    </rPh>
    <phoneticPr fontId="1"/>
  </si>
  <si>
    <t>前半1位</t>
    <rPh sb="0" eb="2">
      <t>ゼンハン</t>
    </rPh>
    <rPh sb="3" eb="4">
      <t>クライ</t>
    </rPh>
    <phoneticPr fontId="1"/>
  </si>
  <si>
    <t>前半2位</t>
    <rPh sb="0" eb="2">
      <t>ゼンハン</t>
    </rPh>
    <rPh sb="3" eb="4">
      <t>イ</t>
    </rPh>
    <phoneticPr fontId="1"/>
  </si>
  <si>
    <t>前半3位</t>
    <rPh sb="0" eb="2">
      <t>ゼンハン</t>
    </rPh>
    <rPh sb="3" eb="4">
      <t>イ</t>
    </rPh>
    <phoneticPr fontId="1"/>
  </si>
  <si>
    <t>前半4位</t>
    <rPh sb="0" eb="2">
      <t>ゼンハン</t>
    </rPh>
    <rPh sb="3" eb="4">
      <t>イ</t>
    </rPh>
    <phoneticPr fontId="1"/>
  </si>
  <si>
    <t>前半5位</t>
    <rPh sb="0" eb="2">
      <t>ゼンハン</t>
    </rPh>
    <rPh sb="3" eb="4">
      <t>イ</t>
    </rPh>
    <phoneticPr fontId="1"/>
  </si>
  <si>
    <t>前半6位</t>
    <rPh sb="0" eb="2">
      <t>ゼンハン</t>
    </rPh>
    <rPh sb="3" eb="4">
      <t>イ</t>
    </rPh>
    <phoneticPr fontId="1"/>
  </si>
  <si>
    <t>東日本大会本戦予選（Ａコート）</t>
    <rPh sb="0" eb="1">
      <t>ヒガシ</t>
    </rPh>
    <rPh sb="1" eb="3">
      <t>ニホン</t>
    </rPh>
    <rPh sb="3" eb="5">
      <t>タイカイ</t>
    </rPh>
    <rPh sb="5" eb="7">
      <t>ホンセン</t>
    </rPh>
    <rPh sb="7" eb="9">
      <t>ヨセン</t>
    </rPh>
    <phoneticPr fontId="1"/>
  </si>
  <si>
    <t>東日本交流大会（Ｂコート）</t>
    <rPh sb="0" eb="1">
      <t>ヒガシ</t>
    </rPh>
    <rPh sb="1" eb="3">
      <t>ニホン</t>
    </rPh>
    <rPh sb="3" eb="5">
      <t>コウリュウ</t>
    </rPh>
    <rPh sb="5" eb="7">
      <t>タイカイ</t>
    </rPh>
    <phoneticPr fontId="1"/>
  </si>
  <si>
    <t>A-1試合目</t>
    <rPh sb="3" eb="5">
      <t>シアイ</t>
    </rPh>
    <rPh sb="5" eb="6">
      <t>メ</t>
    </rPh>
    <phoneticPr fontId="1"/>
  </si>
  <si>
    <t>B-1試合目</t>
    <rPh sb="3" eb="5">
      <t>シアイ</t>
    </rPh>
    <rPh sb="5" eb="6">
      <t>メ</t>
    </rPh>
    <phoneticPr fontId="1"/>
  </si>
  <si>
    <t>A-2試合目</t>
    <rPh sb="3" eb="5">
      <t>シアイ</t>
    </rPh>
    <rPh sb="5" eb="6">
      <t>メ</t>
    </rPh>
    <phoneticPr fontId="1"/>
  </si>
  <si>
    <t>A-3試合目</t>
    <rPh sb="3" eb="5">
      <t>シアイ</t>
    </rPh>
    <rPh sb="5" eb="6">
      <t>メ</t>
    </rPh>
    <phoneticPr fontId="1"/>
  </si>
  <si>
    <t>B-2試合目</t>
    <rPh sb="3" eb="5">
      <t>シアイ</t>
    </rPh>
    <rPh sb="5" eb="6">
      <t>メ</t>
    </rPh>
    <phoneticPr fontId="1"/>
  </si>
  <si>
    <t>B-3試合目</t>
    <rPh sb="3" eb="5">
      <t>シアイ</t>
    </rPh>
    <rPh sb="5" eb="6">
      <t>メ</t>
    </rPh>
    <phoneticPr fontId="1"/>
  </si>
  <si>
    <t>チーム</t>
    <phoneticPr fontId="1"/>
  </si>
  <si>
    <t>VS</t>
    <phoneticPr fontId="1"/>
  </si>
  <si>
    <t>スコア</t>
    <phoneticPr fontId="1"/>
  </si>
  <si>
    <t>後半（本戦枠：2枠　　交流枠：1枠）</t>
    <rPh sb="0" eb="2">
      <t>コウハン</t>
    </rPh>
    <rPh sb="3" eb="5">
      <t>ホンセン</t>
    </rPh>
    <rPh sb="5" eb="6">
      <t>ワク</t>
    </rPh>
    <rPh sb="8" eb="9">
      <t>ワク</t>
    </rPh>
    <rPh sb="11" eb="13">
      <t>コウリュウ</t>
    </rPh>
    <rPh sb="13" eb="14">
      <t>ワク</t>
    </rPh>
    <rPh sb="16" eb="17">
      <t>ワク</t>
    </rPh>
    <phoneticPr fontId="1"/>
  </si>
  <si>
    <t>KAKIZAKI</t>
    <phoneticPr fontId="1"/>
  </si>
  <si>
    <t>飛翔会</t>
    <rPh sb="0" eb="2">
      <t>ヒショウ</t>
    </rPh>
    <rPh sb="2" eb="3">
      <t>カイ</t>
    </rPh>
    <phoneticPr fontId="1"/>
  </si>
  <si>
    <t>Dynamicco</t>
    <phoneticPr fontId="1"/>
  </si>
  <si>
    <t>KACC</t>
    <phoneticPr fontId="1"/>
  </si>
  <si>
    <t>KACC2</t>
    <phoneticPr fontId="1"/>
  </si>
  <si>
    <t>ドリンカーズ</t>
    <phoneticPr fontId="1"/>
  </si>
  <si>
    <t>1-1</t>
    <phoneticPr fontId="1"/>
  </si>
  <si>
    <t>0-2</t>
    <phoneticPr fontId="1"/>
  </si>
  <si>
    <t>2-0</t>
    <phoneticPr fontId="1"/>
  </si>
  <si>
    <t>4-0</t>
    <phoneticPr fontId="1"/>
  </si>
  <si>
    <t>1-3</t>
    <phoneticPr fontId="1"/>
  </si>
  <si>
    <t>3-1</t>
    <phoneticPr fontId="1"/>
  </si>
  <si>
    <t>0-4</t>
    <phoneticPr fontId="1"/>
  </si>
  <si>
    <t>ドリンカーズ</t>
    <phoneticPr fontId="1"/>
  </si>
  <si>
    <t>Dymanicco</t>
    <phoneticPr fontId="1"/>
  </si>
  <si>
    <t>KAKIZAKI</t>
    <phoneticPr fontId="1"/>
  </si>
  <si>
    <t>飛翔会</t>
    <rPh sb="0" eb="2">
      <t>ヒショウ</t>
    </rPh>
    <rPh sb="2" eb="3">
      <t>カイ</t>
    </rPh>
    <phoneticPr fontId="1"/>
  </si>
  <si>
    <t>KACC</t>
    <phoneticPr fontId="1"/>
  </si>
  <si>
    <t>KACC2</t>
    <phoneticPr fontId="1"/>
  </si>
  <si>
    <t>KAKIZAKI</t>
    <phoneticPr fontId="1"/>
  </si>
  <si>
    <t>Dynamicco</t>
    <phoneticPr fontId="1"/>
  </si>
  <si>
    <t>KACC</t>
    <phoneticPr fontId="1"/>
  </si>
  <si>
    <t>KACC2</t>
    <phoneticPr fontId="1"/>
  </si>
  <si>
    <t>北陸予選前半   H26.6.22</t>
    <rPh sb="0" eb="2">
      <t>ホクリク</t>
    </rPh>
    <rPh sb="2" eb="4">
      <t>ヨセン</t>
    </rPh>
    <rPh sb="4" eb="6">
      <t>ゼンハン</t>
    </rPh>
    <phoneticPr fontId="1"/>
  </si>
  <si>
    <t>最終順位</t>
    <rPh sb="0" eb="2">
      <t>サイシュウ</t>
    </rPh>
    <rPh sb="2" eb="4">
      <t>ジュンイ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</si>
</sst>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&quot;-&quot;"/>
  </numFmts>
  <fonts count="4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11"/>
      <color theme="1"/>
      <name val="HG丸ｺﾞｼｯｸM-PRO"/>
      <family val="3"/>
      <charset val="128"/>
    </font>
    <font>
      <sz val="18"/>
      <color theme="1"/>
      <name val="HG丸ｺﾞｼｯｸM-PRO"/>
      <family val="3"/>
      <charset val="128"/>
    </font>
  </fonts>
  <fills count="4">
    <fill>
      <patternFill patternType="none"/>
    </fill>
    <fill>
      <patternFill patternType="gray125"/>
    </fill>
    <fill>
      <patternFill patternType="solid">
        <fgColor theme="1"/>
        <bgColor indexed="64"/>
      </patternFill>
    </fill>
    <fill>
      <patternFill patternType="solid">
        <fgColor rgb="FFFFFF0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dashDotDot">
        <color auto="1"/>
      </right>
      <top style="thin">
        <color auto="1"/>
      </top>
      <bottom style="thin">
        <color auto="1"/>
      </bottom>
      <diagonal/>
    </border>
    <border>
      <left style="dashDotDot">
        <color auto="1"/>
      </left>
      <right style="dashDotDot">
        <color auto="1"/>
      </right>
      <top style="thin">
        <color auto="1"/>
      </top>
      <bottom style="thin">
        <color auto="1"/>
      </bottom>
      <diagonal/>
    </border>
    <border>
      <left style="dashDotDot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dotted">
        <color auto="1"/>
      </right>
      <top style="thin">
        <color auto="1"/>
      </top>
      <bottom style="thin">
        <color auto="1"/>
      </bottom>
      <diagonal/>
    </border>
    <border>
      <left style="dotted">
        <color auto="1"/>
      </left>
      <right style="dotted">
        <color auto="1"/>
      </right>
      <top style="thin">
        <color auto="1"/>
      </top>
      <bottom style="thin">
        <color auto="1"/>
      </bottom>
      <diagonal/>
    </border>
    <border>
      <left style="dotted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49">
    <xf numFmtId="0" fontId="0" fillId="0" borderId="0" xfId="0">
      <alignment vertical="center"/>
    </xf>
    <xf numFmtId="0" fontId="2" fillId="0" borderId="0" xfId="0" applyFont="1" applyAlignment="1">
      <alignment horizontal="center" vertical="center"/>
    </xf>
    <xf numFmtId="0" fontId="2" fillId="0" borderId="0" xfId="0" applyFont="1">
      <alignment vertical="center"/>
    </xf>
    <xf numFmtId="0" fontId="2" fillId="0" borderId="1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shrinkToFit="1"/>
    </xf>
    <xf numFmtId="176" fontId="2" fillId="2" borderId="5" xfId="0" applyNumberFormat="1" applyFont="1" applyFill="1" applyBorder="1" applyAlignment="1">
      <alignment horizontal="right" vertical="center"/>
    </xf>
    <xf numFmtId="0" fontId="2" fillId="2" borderId="3" xfId="0" applyFont="1" applyFill="1" applyBorder="1" applyAlignment="1">
      <alignment horizontal="left" vertical="center"/>
    </xf>
    <xf numFmtId="176" fontId="2" fillId="0" borderId="4" xfId="0" applyNumberFormat="1" applyFont="1" applyBorder="1" applyAlignment="1">
      <alignment horizontal="right" vertical="center"/>
    </xf>
    <xf numFmtId="0" fontId="2" fillId="0" borderId="4" xfId="0" applyFont="1" applyBorder="1" applyAlignment="1">
      <alignment horizontal="left" vertical="center"/>
    </xf>
    <xf numFmtId="176" fontId="2" fillId="0" borderId="5" xfId="0" applyNumberFormat="1" applyFont="1" applyBorder="1" applyAlignment="1">
      <alignment horizontal="right" vertical="center"/>
    </xf>
    <xf numFmtId="0" fontId="2" fillId="0" borderId="3" xfId="0" applyFont="1" applyBorder="1" applyAlignment="1">
      <alignment horizontal="left" vertical="center"/>
    </xf>
    <xf numFmtId="176" fontId="2" fillId="2" borderId="4" xfId="0" applyNumberFormat="1" applyFont="1" applyFill="1" applyBorder="1" applyAlignment="1">
      <alignment horizontal="right" vertical="center"/>
    </xf>
    <xf numFmtId="0" fontId="2" fillId="2" borderId="4" xfId="0" applyFont="1" applyFill="1" applyBorder="1" applyAlignment="1">
      <alignment horizontal="left" vertical="center"/>
    </xf>
    <xf numFmtId="0" fontId="2" fillId="0" borderId="17" xfId="0" applyFont="1" applyBorder="1" applyAlignment="1">
      <alignment horizontal="center" vertical="center"/>
    </xf>
    <xf numFmtId="0" fontId="2" fillId="0" borderId="19" xfId="0" applyFont="1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/>
    </xf>
    <xf numFmtId="56" fontId="2" fillId="0" borderId="19" xfId="0" applyNumberFormat="1" applyFont="1" applyBorder="1" applyAlignment="1">
      <alignment horizontal="center" vertical="center"/>
    </xf>
    <xf numFmtId="49" fontId="2" fillId="0" borderId="19" xfId="0" applyNumberFormat="1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3" fillId="0" borderId="12" xfId="0" applyFont="1" applyBorder="1" applyAlignment="1">
      <alignment horizontal="left" vertical="center"/>
    </xf>
    <xf numFmtId="0" fontId="2" fillId="0" borderId="0" xfId="0" applyFont="1" applyAlignment="1">
      <alignment horizontal="left" vertical="center"/>
    </xf>
    <xf numFmtId="0" fontId="0" fillId="0" borderId="0" xfId="0" applyAlignment="1">
      <alignment horizontal="left" vertical="center"/>
    </xf>
    <xf numFmtId="0" fontId="0" fillId="0" borderId="12" xfId="0" applyBorder="1" applyAlignment="1">
      <alignment horizontal="left" vertical="center"/>
    </xf>
    <xf numFmtId="0" fontId="2" fillId="0" borderId="17" xfId="0" applyFont="1" applyBorder="1" applyAlignment="1">
      <alignment horizontal="center" vertical="center"/>
    </xf>
    <xf numFmtId="0" fontId="2" fillId="0" borderId="18" xfId="0" applyFont="1" applyBorder="1" applyAlignment="1">
      <alignment horizontal="center" vertical="center"/>
    </xf>
    <xf numFmtId="0" fontId="2" fillId="0" borderId="19" xfId="0" applyFont="1" applyBorder="1" applyAlignment="1">
      <alignment horizontal="center" vertical="center"/>
    </xf>
    <xf numFmtId="0" fontId="2" fillId="0" borderId="13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15" xfId="0" applyFont="1" applyBorder="1" applyAlignment="1">
      <alignment horizontal="center" vertical="center"/>
    </xf>
    <xf numFmtId="0" fontId="2" fillId="0" borderId="16" xfId="0" applyFont="1" applyBorder="1" applyAlignment="1">
      <alignment vertical="center"/>
    </xf>
    <xf numFmtId="0" fontId="2" fillId="0" borderId="14" xfId="0" applyFont="1" applyBorder="1" applyAlignment="1">
      <alignment horizontal="center" vertical="center"/>
    </xf>
    <xf numFmtId="0" fontId="2" fillId="0" borderId="16" xfId="0" applyFont="1" applyBorder="1" applyAlignment="1">
      <alignment horizontal="center" vertical="center"/>
    </xf>
    <xf numFmtId="0" fontId="2" fillId="0" borderId="15" xfId="0" applyFont="1" applyBorder="1" applyAlignment="1">
      <alignment vertical="center"/>
    </xf>
    <xf numFmtId="0" fontId="2" fillId="0" borderId="5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49" fontId="2" fillId="0" borderId="1" xfId="0" applyNumberFormat="1" applyFont="1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/>
    </xf>
    <xf numFmtId="0" fontId="2" fillId="3" borderId="1" xfId="0" applyFont="1" applyFill="1" applyBorder="1" applyAlignment="1">
      <alignment vertical="center"/>
    </xf>
    <xf numFmtId="0" fontId="2" fillId="0" borderId="4" xfId="0" applyFont="1" applyBorder="1" applyAlignment="1">
      <alignment horizontal="center" vertical="center"/>
    </xf>
    <xf numFmtId="0" fontId="2" fillId="0" borderId="4" xfId="0" applyFont="1" applyBorder="1" applyAlignment="1">
      <alignment vertical="center"/>
    </xf>
    <xf numFmtId="0" fontId="2" fillId="0" borderId="1" xfId="0" applyFont="1" applyBorder="1" applyAlignment="1">
      <alignment vertical="center"/>
    </xf>
    <xf numFmtId="0" fontId="2" fillId="0" borderId="7" xfId="0" applyFont="1" applyBorder="1" applyAlignment="1">
      <alignment horizontal="center" vertical="center"/>
    </xf>
    <xf numFmtId="0" fontId="2" fillId="0" borderId="8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2" fillId="0" borderId="9" xfId="0" applyFont="1" applyBorder="1" applyAlignment="1">
      <alignment horizontal="center" vertical="center"/>
    </xf>
    <xf numFmtId="0" fontId="2" fillId="0" borderId="10" xfId="0" applyFont="1" applyBorder="1" applyAlignment="1">
      <alignment horizontal="center" vertical="center"/>
    </xf>
    <xf numFmtId="0" fontId="2" fillId="0" borderId="11" xfId="0" applyFont="1" applyBorder="1" applyAlignment="1">
      <alignment horizontal="center" vertical="center"/>
    </xf>
  </cellXfs>
  <cellStyles count="1">
    <cellStyle name="標準" xfId="0" builtinId="0"/>
  </cellStyles>
  <dxfs count="2">
    <dxf>
      <fill>
        <patternFill>
          <bgColor rgb="FFFFC000"/>
        </patternFill>
      </fill>
    </dxf>
    <dxf>
      <fill>
        <patternFill>
          <bgColor rgb="FFFFC0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​​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A51"/>
  <sheetViews>
    <sheetView showGridLines="0" showRowColHeaders="0" tabSelected="1" workbookViewId="0"/>
  </sheetViews>
  <sheetFormatPr defaultRowHeight="13.5" x14ac:dyDescent="0.15"/>
  <cols>
    <col min="1" max="1" width="5.25" style="1" customWidth="1"/>
    <col min="2" max="2" width="13.25" style="1" bestFit="1" customWidth="1"/>
    <col min="3" max="8" width="6.625" style="1" customWidth="1"/>
    <col min="9" max="14" width="6.625" style="2" customWidth="1"/>
    <col min="15" max="19" width="4.625" style="2" customWidth="1"/>
    <col min="20" max="26" width="5.625" style="2" customWidth="1"/>
    <col min="27" max="27" width="9.125" style="2" customWidth="1"/>
    <col min="28" max="28" width="9" style="2" customWidth="1"/>
    <col min="29" max="29" width="3.75" style="2" customWidth="1"/>
    <col min="30" max="30" width="9" style="2" customWidth="1"/>
    <col min="31" max="31" width="5.25" style="2" customWidth="1"/>
    <col min="32" max="32" width="9.125" style="2" customWidth="1"/>
    <col min="33" max="35" width="6.625" style="2" customWidth="1"/>
    <col min="36" max="16384" width="9" style="2"/>
  </cols>
  <sheetData>
    <row r="1" spans="2:14" x14ac:dyDescent="0.15">
      <c r="B1" s="20" t="s">
        <v>75</v>
      </c>
      <c r="C1" s="20"/>
      <c r="D1" s="20"/>
      <c r="E1" s="20"/>
      <c r="F1" s="20"/>
      <c r="G1" s="20"/>
      <c r="H1" s="20"/>
      <c r="I1" s="20"/>
      <c r="J1" s="20"/>
      <c r="K1" s="20"/>
      <c r="L1" s="20"/>
      <c r="M1" s="20"/>
      <c r="N1" s="20"/>
    </row>
    <row r="2" spans="2:14" x14ac:dyDescent="0.15">
      <c r="B2" s="21"/>
      <c r="C2" s="21"/>
      <c r="D2" s="21"/>
      <c r="E2" s="21"/>
      <c r="F2" s="21"/>
      <c r="G2" s="21"/>
      <c r="H2" s="21"/>
      <c r="I2" s="21"/>
      <c r="J2" s="21"/>
      <c r="K2" s="21"/>
      <c r="L2" s="21"/>
      <c r="M2" s="21"/>
      <c r="N2" s="21"/>
    </row>
    <row r="3" spans="2:14" x14ac:dyDescent="0.15">
      <c r="B3" s="3" t="s">
        <v>4</v>
      </c>
      <c r="C3" s="19" t="s">
        <v>0</v>
      </c>
      <c r="D3" s="19"/>
      <c r="E3" s="19" t="s">
        <v>1</v>
      </c>
      <c r="F3" s="19"/>
      <c r="G3" s="43" t="s">
        <v>2</v>
      </c>
      <c r="H3" s="44"/>
      <c r="I3" s="19" t="s">
        <v>1</v>
      </c>
      <c r="J3" s="42"/>
      <c r="K3" s="19" t="s">
        <v>3</v>
      </c>
      <c r="L3" s="42"/>
      <c r="M3" s="19" t="s">
        <v>0</v>
      </c>
      <c r="N3" s="42"/>
    </row>
    <row r="4" spans="2:14" ht="20.100000000000001" customHeight="1" x14ac:dyDescent="0.15">
      <c r="B4" s="16" t="s">
        <v>19</v>
      </c>
      <c r="C4" s="38" t="s">
        <v>5</v>
      </c>
      <c r="D4" s="38"/>
      <c r="E4" s="38" t="str">
        <f>+C18</f>
        <v>KAKIZAKI</v>
      </c>
      <c r="F4" s="38"/>
      <c r="G4" s="45"/>
      <c r="H4" s="46"/>
      <c r="I4" s="38" t="str">
        <f>+E18</f>
        <v>飛翔会</v>
      </c>
      <c r="J4" s="39"/>
      <c r="K4" s="38" t="str">
        <f>+G18</f>
        <v>Dynamicco</v>
      </c>
      <c r="L4" s="39"/>
      <c r="M4" s="38" t="s">
        <v>5</v>
      </c>
      <c r="N4" s="39"/>
    </row>
    <row r="5" spans="2:14" ht="20.100000000000001" customHeight="1" x14ac:dyDescent="0.15">
      <c r="B5" s="16" t="s">
        <v>20</v>
      </c>
      <c r="C5" s="38" t="s">
        <v>6</v>
      </c>
      <c r="D5" s="38"/>
      <c r="E5" s="38" t="str">
        <f>+I18</f>
        <v>KACC</v>
      </c>
      <c r="F5" s="38"/>
      <c r="G5" s="45"/>
      <c r="H5" s="46"/>
      <c r="I5" s="38" t="str">
        <f>+K18</f>
        <v>KACC2</v>
      </c>
      <c r="J5" s="39"/>
      <c r="K5" s="38" t="str">
        <f>+M18</f>
        <v>ドリンカーズ</v>
      </c>
      <c r="L5" s="39"/>
      <c r="M5" s="38" t="s">
        <v>6</v>
      </c>
      <c r="N5" s="39"/>
    </row>
    <row r="6" spans="2:14" ht="20.100000000000001" customHeight="1" x14ac:dyDescent="0.15">
      <c r="B6" s="16" t="s">
        <v>19</v>
      </c>
      <c r="C6" s="38" t="s">
        <v>7</v>
      </c>
      <c r="D6" s="38"/>
      <c r="E6" s="38" t="str">
        <f>+G18</f>
        <v>Dynamicco</v>
      </c>
      <c r="F6" s="38"/>
      <c r="G6" s="45"/>
      <c r="H6" s="46"/>
      <c r="I6" s="38" t="str">
        <f>+M18</f>
        <v>ドリンカーズ</v>
      </c>
      <c r="J6" s="39"/>
      <c r="K6" s="38" t="str">
        <f>+C18</f>
        <v>KAKIZAKI</v>
      </c>
      <c r="L6" s="39"/>
      <c r="M6" s="38" t="s">
        <v>7</v>
      </c>
      <c r="N6" s="39"/>
    </row>
    <row r="7" spans="2:14" ht="20.100000000000001" customHeight="1" x14ac:dyDescent="0.15">
      <c r="B7" s="16" t="s">
        <v>20</v>
      </c>
      <c r="C7" s="38" t="s">
        <v>8</v>
      </c>
      <c r="D7" s="38"/>
      <c r="E7" s="38" t="str">
        <f>+E18</f>
        <v>飛翔会</v>
      </c>
      <c r="F7" s="38"/>
      <c r="G7" s="45"/>
      <c r="H7" s="46"/>
      <c r="I7" s="38" t="str">
        <f>+I18</f>
        <v>KACC</v>
      </c>
      <c r="J7" s="39"/>
      <c r="K7" s="38" t="str">
        <f>+K18</f>
        <v>KACC2</v>
      </c>
      <c r="L7" s="39"/>
      <c r="M7" s="38" t="s">
        <v>8</v>
      </c>
      <c r="N7" s="39"/>
    </row>
    <row r="8" spans="2:14" ht="20.100000000000001" customHeight="1" x14ac:dyDescent="0.15">
      <c r="B8" s="16" t="s">
        <v>19</v>
      </c>
      <c r="C8" s="38" t="s">
        <v>9</v>
      </c>
      <c r="D8" s="38"/>
      <c r="E8" s="38" t="str">
        <f>+C18</f>
        <v>KAKIZAKI</v>
      </c>
      <c r="F8" s="38"/>
      <c r="G8" s="45"/>
      <c r="H8" s="46"/>
      <c r="I8" s="38" t="str">
        <f>+G18</f>
        <v>Dynamicco</v>
      </c>
      <c r="J8" s="39"/>
      <c r="K8" s="38" t="str">
        <f>+E18</f>
        <v>飛翔会</v>
      </c>
      <c r="L8" s="39"/>
      <c r="M8" s="38" t="s">
        <v>9</v>
      </c>
      <c r="N8" s="39"/>
    </row>
    <row r="9" spans="2:14" ht="20.100000000000001" customHeight="1" x14ac:dyDescent="0.15">
      <c r="B9" s="16" t="s">
        <v>20</v>
      </c>
      <c r="C9" s="38" t="s">
        <v>10</v>
      </c>
      <c r="D9" s="38"/>
      <c r="E9" s="38" t="str">
        <f>+K18</f>
        <v>KACC2</v>
      </c>
      <c r="F9" s="38"/>
      <c r="G9" s="45"/>
      <c r="H9" s="46"/>
      <c r="I9" s="38" t="str">
        <f>+M18</f>
        <v>ドリンカーズ</v>
      </c>
      <c r="J9" s="39"/>
      <c r="K9" s="38" t="str">
        <f>+I18</f>
        <v>KACC</v>
      </c>
      <c r="L9" s="39"/>
      <c r="M9" s="38" t="s">
        <v>10</v>
      </c>
      <c r="N9" s="39"/>
    </row>
    <row r="10" spans="2:14" ht="20.100000000000001" customHeight="1" x14ac:dyDescent="0.15">
      <c r="B10" s="16" t="s">
        <v>19</v>
      </c>
      <c r="C10" s="38" t="s">
        <v>11</v>
      </c>
      <c r="D10" s="38"/>
      <c r="E10" s="38" t="str">
        <f>+E18</f>
        <v>飛翔会</v>
      </c>
      <c r="F10" s="38"/>
      <c r="G10" s="45"/>
      <c r="H10" s="46"/>
      <c r="I10" s="38" t="str">
        <f>+G18</f>
        <v>Dynamicco</v>
      </c>
      <c r="J10" s="39"/>
      <c r="K10" s="38" t="str">
        <f>+C18</f>
        <v>KAKIZAKI</v>
      </c>
      <c r="L10" s="39"/>
      <c r="M10" s="38" t="s">
        <v>11</v>
      </c>
      <c r="N10" s="39"/>
    </row>
    <row r="11" spans="2:14" ht="20.100000000000001" customHeight="1" x14ac:dyDescent="0.15">
      <c r="B11" s="16" t="s">
        <v>20</v>
      </c>
      <c r="C11" s="38" t="s">
        <v>12</v>
      </c>
      <c r="D11" s="38"/>
      <c r="E11" s="38" t="str">
        <f>+I18</f>
        <v>KACC</v>
      </c>
      <c r="F11" s="38"/>
      <c r="G11" s="45"/>
      <c r="H11" s="46"/>
      <c r="I11" s="38" t="str">
        <f>+M18</f>
        <v>ドリンカーズ</v>
      </c>
      <c r="J11" s="39"/>
      <c r="K11" s="38" t="str">
        <f>+K18</f>
        <v>KACC2</v>
      </c>
      <c r="L11" s="39"/>
      <c r="M11" s="38" t="s">
        <v>12</v>
      </c>
      <c r="N11" s="39"/>
    </row>
    <row r="12" spans="2:14" ht="20.100000000000001" customHeight="1" x14ac:dyDescent="0.15">
      <c r="B12" s="16" t="s">
        <v>19</v>
      </c>
      <c r="C12" s="38" t="s">
        <v>13</v>
      </c>
      <c r="D12" s="38"/>
      <c r="E12" s="38" t="str">
        <f>+C18</f>
        <v>KAKIZAKI</v>
      </c>
      <c r="F12" s="38"/>
      <c r="G12" s="45"/>
      <c r="H12" s="46"/>
      <c r="I12" s="38" t="str">
        <f>+K18</f>
        <v>KACC2</v>
      </c>
      <c r="J12" s="39"/>
      <c r="K12" s="38" t="str">
        <f>+G18</f>
        <v>Dynamicco</v>
      </c>
      <c r="L12" s="39"/>
      <c r="M12" s="38" t="s">
        <v>13</v>
      </c>
      <c r="N12" s="39"/>
    </row>
    <row r="13" spans="2:14" ht="20.100000000000001" customHeight="1" x14ac:dyDescent="0.15">
      <c r="B13" s="16" t="s">
        <v>20</v>
      </c>
      <c r="C13" s="38" t="s">
        <v>14</v>
      </c>
      <c r="D13" s="38"/>
      <c r="E13" s="38" t="str">
        <f>+E18</f>
        <v>飛翔会</v>
      </c>
      <c r="F13" s="38"/>
      <c r="G13" s="45"/>
      <c r="H13" s="46"/>
      <c r="I13" s="38" t="str">
        <f>+M18</f>
        <v>ドリンカーズ</v>
      </c>
      <c r="J13" s="39"/>
      <c r="K13" s="38" t="str">
        <f>+I18</f>
        <v>KACC</v>
      </c>
      <c r="L13" s="39"/>
      <c r="M13" s="38" t="s">
        <v>14</v>
      </c>
      <c r="N13" s="39"/>
    </row>
    <row r="14" spans="2:14" ht="20.100000000000001" customHeight="1" x14ac:dyDescent="0.15">
      <c r="B14" s="16" t="s">
        <v>19</v>
      </c>
      <c r="C14" s="38" t="s">
        <v>15</v>
      </c>
      <c r="D14" s="38"/>
      <c r="E14" s="38" t="str">
        <f>+C18</f>
        <v>KAKIZAKI</v>
      </c>
      <c r="F14" s="38"/>
      <c r="G14" s="45"/>
      <c r="H14" s="46"/>
      <c r="I14" s="38" t="str">
        <f>+I18</f>
        <v>KACC</v>
      </c>
      <c r="J14" s="39"/>
      <c r="K14" s="38" t="str">
        <f>+M18</f>
        <v>ドリンカーズ</v>
      </c>
      <c r="L14" s="39"/>
      <c r="M14" s="38" t="s">
        <v>15</v>
      </c>
      <c r="N14" s="39"/>
    </row>
    <row r="15" spans="2:14" ht="20.100000000000001" customHeight="1" x14ac:dyDescent="0.15">
      <c r="B15" s="16" t="s">
        <v>20</v>
      </c>
      <c r="C15" s="38" t="s">
        <v>16</v>
      </c>
      <c r="D15" s="38"/>
      <c r="E15" s="38" t="str">
        <f>+G18</f>
        <v>Dynamicco</v>
      </c>
      <c r="F15" s="38"/>
      <c r="G15" s="47"/>
      <c r="H15" s="48"/>
      <c r="I15" s="38" t="str">
        <f>+K18</f>
        <v>KACC2</v>
      </c>
      <c r="J15" s="39"/>
      <c r="K15" s="38" t="str">
        <f>+E18</f>
        <v>飛翔会</v>
      </c>
      <c r="L15" s="39"/>
      <c r="M15" s="38" t="s">
        <v>16</v>
      </c>
      <c r="N15" s="39"/>
    </row>
    <row r="16" spans="2:14" x14ac:dyDescent="0.15">
      <c r="B16" s="4"/>
      <c r="C16" s="4"/>
      <c r="D16" s="4"/>
      <c r="E16" s="40"/>
      <c r="F16" s="40"/>
      <c r="G16" s="4"/>
      <c r="H16" s="4"/>
      <c r="I16" s="40"/>
      <c r="J16" s="41"/>
      <c r="K16" s="40"/>
      <c r="L16" s="41"/>
      <c r="M16" s="40"/>
      <c r="N16" s="41"/>
    </row>
    <row r="17" spans="2:27" x14ac:dyDescent="0.15">
      <c r="B17" s="3" t="s">
        <v>21</v>
      </c>
      <c r="C17" s="19" t="s">
        <v>17</v>
      </c>
      <c r="D17" s="19"/>
      <c r="E17" s="19" t="s">
        <v>27</v>
      </c>
      <c r="F17" s="19"/>
      <c r="G17" s="19" t="s">
        <v>18</v>
      </c>
      <c r="H17" s="19"/>
      <c r="I17" s="19" t="s">
        <v>28</v>
      </c>
      <c r="J17" s="42"/>
      <c r="K17" s="19" t="s">
        <v>29</v>
      </c>
      <c r="L17" s="42"/>
      <c r="M17" s="19" t="s">
        <v>30</v>
      </c>
      <c r="N17" s="42"/>
    </row>
    <row r="18" spans="2:27" ht="26.25" customHeight="1" x14ac:dyDescent="0.15">
      <c r="B18" s="3" t="s">
        <v>22</v>
      </c>
      <c r="C18" s="19" t="s">
        <v>52</v>
      </c>
      <c r="D18" s="19"/>
      <c r="E18" s="19" t="s">
        <v>53</v>
      </c>
      <c r="F18" s="19"/>
      <c r="G18" s="19" t="s">
        <v>54</v>
      </c>
      <c r="H18" s="19"/>
      <c r="I18" s="19" t="s">
        <v>55</v>
      </c>
      <c r="J18" s="42"/>
      <c r="K18" s="19" t="s">
        <v>56</v>
      </c>
      <c r="L18" s="42"/>
      <c r="M18" s="19" t="s">
        <v>57</v>
      </c>
      <c r="N18" s="42"/>
      <c r="AA18" s="1"/>
    </row>
    <row r="19" spans="2:27" x14ac:dyDescent="0.15">
      <c r="B19" s="5" t="str">
        <f>+C18</f>
        <v>KAKIZAKI</v>
      </c>
      <c r="C19" s="6"/>
      <c r="D19" s="7"/>
      <c r="E19" s="8">
        <v>27</v>
      </c>
      <c r="F19" s="9">
        <v>25</v>
      </c>
      <c r="G19" s="10">
        <v>20</v>
      </c>
      <c r="H19" s="11">
        <v>25</v>
      </c>
      <c r="I19" s="8">
        <v>25</v>
      </c>
      <c r="J19" s="9">
        <v>16</v>
      </c>
      <c r="K19" s="10">
        <v>25</v>
      </c>
      <c r="L19" s="11">
        <v>11</v>
      </c>
      <c r="M19" s="6"/>
      <c r="N19" s="7"/>
      <c r="P19" s="2">
        <v>2</v>
      </c>
      <c r="Q19" s="2">
        <v>1</v>
      </c>
    </row>
    <row r="20" spans="2:27" x14ac:dyDescent="0.15">
      <c r="B20" s="5" t="str">
        <f>+E18</f>
        <v>飛翔会</v>
      </c>
      <c r="C20" s="10">
        <v>25</v>
      </c>
      <c r="D20" s="11">
        <v>27</v>
      </c>
      <c r="E20" s="12"/>
      <c r="F20" s="13"/>
      <c r="G20" s="10">
        <v>22</v>
      </c>
      <c r="H20" s="11">
        <v>25</v>
      </c>
      <c r="I20" s="8">
        <v>25</v>
      </c>
      <c r="J20" s="9">
        <v>14</v>
      </c>
      <c r="K20" s="6"/>
      <c r="L20" s="7"/>
      <c r="M20" s="8">
        <v>21</v>
      </c>
      <c r="N20" s="11">
        <v>25</v>
      </c>
      <c r="P20" s="2">
        <v>1</v>
      </c>
      <c r="Q20" s="2">
        <v>3</v>
      </c>
    </row>
    <row r="21" spans="2:27" x14ac:dyDescent="0.15">
      <c r="B21" s="5" t="str">
        <f>+G18</f>
        <v>Dynamicco</v>
      </c>
      <c r="C21" s="10">
        <v>25</v>
      </c>
      <c r="D21" s="11">
        <v>20</v>
      </c>
      <c r="E21" s="8">
        <v>25</v>
      </c>
      <c r="F21" s="9">
        <v>22</v>
      </c>
      <c r="G21" s="6"/>
      <c r="H21" s="7"/>
      <c r="I21" s="6"/>
      <c r="J21" s="7"/>
      <c r="K21" s="10">
        <v>25</v>
      </c>
      <c r="L21" s="11">
        <v>9</v>
      </c>
      <c r="M21" s="8">
        <v>22</v>
      </c>
      <c r="N21" s="11">
        <v>25</v>
      </c>
      <c r="P21" s="2">
        <v>3</v>
      </c>
      <c r="Q21" s="2">
        <v>1</v>
      </c>
    </row>
    <row r="22" spans="2:27" x14ac:dyDescent="0.15">
      <c r="B22" s="5" t="str">
        <f>+I18</f>
        <v>KACC</v>
      </c>
      <c r="C22" s="10">
        <v>16</v>
      </c>
      <c r="D22" s="11">
        <v>25</v>
      </c>
      <c r="E22" s="8">
        <v>14</v>
      </c>
      <c r="F22" s="9">
        <v>25</v>
      </c>
      <c r="G22" s="6"/>
      <c r="H22" s="7"/>
      <c r="I22" s="12"/>
      <c r="J22" s="13"/>
      <c r="K22" s="10">
        <v>25</v>
      </c>
      <c r="L22" s="11">
        <v>12</v>
      </c>
      <c r="M22" s="8">
        <v>15</v>
      </c>
      <c r="N22" s="11">
        <v>25</v>
      </c>
      <c r="P22" s="2">
        <v>1</v>
      </c>
      <c r="Q22" s="2">
        <v>2</v>
      </c>
    </row>
    <row r="23" spans="2:27" x14ac:dyDescent="0.15">
      <c r="B23" s="5" t="str">
        <f>+K18</f>
        <v>KACC2</v>
      </c>
      <c r="C23" s="10">
        <v>11</v>
      </c>
      <c r="D23" s="11">
        <v>25</v>
      </c>
      <c r="E23" s="6"/>
      <c r="F23" s="7"/>
      <c r="G23" s="10">
        <v>9</v>
      </c>
      <c r="H23" s="11">
        <v>25</v>
      </c>
      <c r="I23" s="8">
        <v>12</v>
      </c>
      <c r="J23" s="9">
        <v>25</v>
      </c>
      <c r="K23" s="6"/>
      <c r="L23" s="7"/>
      <c r="M23" s="8">
        <v>4</v>
      </c>
      <c r="N23" s="11">
        <v>25</v>
      </c>
      <c r="P23" s="2">
        <v>0</v>
      </c>
      <c r="Q23" s="2">
        <v>4</v>
      </c>
    </row>
    <row r="24" spans="2:27" x14ac:dyDescent="0.15">
      <c r="B24" s="5" t="str">
        <f>+M18</f>
        <v>ドリンカーズ</v>
      </c>
      <c r="C24" s="6"/>
      <c r="D24" s="7"/>
      <c r="E24" s="8">
        <v>25</v>
      </c>
      <c r="F24" s="9">
        <v>21</v>
      </c>
      <c r="G24" s="10">
        <v>25</v>
      </c>
      <c r="H24" s="11">
        <v>22</v>
      </c>
      <c r="I24" s="8">
        <v>25</v>
      </c>
      <c r="J24" s="9">
        <v>15</v>
      </c>
      <c r="K24" s="10">
        <v>25</v>
      </c>
      <c r="L24" s="11">
        <v>4</v>
      </c>
      <c r="M24" s="12"/>
      <c r="N24" s="7"/>
      <c r="P24" s="2">
        <v>4</v>
      </c>
      <c r="Q24" s="2">
        <v>0</v>
      </c>
    </row>
    <row r="26" spans="2:27" x14ac:dyDescent="0.15">
      <c r="B26" s="3" t="s">
        <v>31</v>
      </c>
      <c r="C26" s="19" t="s">
        <v>23</v>
      </c>
      <c r="D26" s="19"/>
      <c r="E26" s="19" t="s">
        <v>24</v>
      </c>
      <c r="F26" s="19"/>
      <c r="G26" s="19" t="s">
        <v>25</v>
      </c>
      <c r="H26" s="19"/>
      <c r="I26" s="19" t="s">
        <v>26</v>
      </c>
      <c r="J26" s="19"/>
      <c r="K26" s="35" t="s">
        <v>33</v>
      </c>
      <c r="L26" s="36"/>
      <c r="M26" s="35" t="s">
        <v>32</v>
      </c>
      <c r="N26" s="36"/>
    </row>
    <row r="27" spans="2:27" x14ac:dyDescent="0.15">
      <c r="B27" s="3" t="str">
        <f>+B19</f>
        <v>KAKIZAKI</v>
      </c>
      <c r="C27" s="19">
        <f t="shared" ref="C27:C32" si="0">+E19+G19+I19+K19+M19+C19</f>
        <v>97</v>
      </c>
      <c r="D27" s="19"/>
      <c r="E27" s="19">
        <f t="shared" ref="E27:E32" si="1">+F19+H19+J19+L19+N19+D19</f>
        <v>77</v>
      </c>
      <c r="F27" s="19"/>
      <c r="G27" s="19">
        <f t="shared" ref="G27:G32" si="2">+C27-E27</f>
        <v>20</v>
      </c>
      <c r="H27" s="19"/>
      <c r="I27" s="37" t="s">
        <v>63</v>
      </c>
      <c r="J27" s="37"/>
      <c r="K27" s="35">
        <v>3</v>
      </c>
      <c r="L27" s="36"/>
      <c r="M27" s="35" t="str">
        <f t="shared" ref="M27:M32" si="3">IF(K27&gt;3,"Bﾌﾞﾛｯｸ","Ａﾌﾞﾛｯｸ")</f>
        <v>Ａﾌﾞﾛｯｸ</v>
      </c>
      <c r="N27" s="36"/>
    </row>
    <row r="28" spans="2:27" x14ac:dyDescent="0.15">
      <c r="B28" s="3" t="str">
        <f t="shared" ref="B28:B32" si="4">+B20</f>
        <v>飛翔会</v>
      </c>
      <c r="C28" s="19">
        <f t="shared" si="0"/>
        <v>93</v>
      </c>
      <c r="D28" s="19"/>
      <c r="E28" s="19">
        <f t="shared" si="1"/>
        <v>91</v>
      </c>
      <c r="F28" s="19"/>
      <c r="G28" s="19">
        <f t="shared" si="2"/>
        <v>2</v>
      </c>
      <c r="H28" s="19"/>
      <c r="I28" s="37" t="s">
        <v>62</v>
      </c>
      <c r="J28" s="37"/>
      <c r="K28" s="35">
        <v>4</v>
      </c>
      <c r="L28" s="36"/>
      <c r="M28" s="35" t="str">
        <f t="shared" si="3"/>
        <v>Bﾌﾞﾛｯｸ</v>
      </c>
      <c r="N28" s="36"/>
    </row>
    <row r="29" spans="2:27" x14ac:dyDescent="0.15">
      <c r="B29" s="3" t="str">
        <f t="shared" si="4"/>
        <v>Dynamicco</v>
      </c>
      <c r="C29" s="19">
        <f t="shared" si="0"/>
        <v>97</v>
      </c>
      <c r="D29" s="19"/>
      <c r="E29" s="19">
        <f t="shared" si="1"/>
        <v>76</v>
      </c>
      <c r="F29" s="19"/>
      <c r="G29" s="19">
        <f t="shared" si="2"/>
        <v>21</v>
      </c>
      <c r="H29" s="19"/>
      <c r="I29" s="37" t="s">
        <v>63</v>
      </c>
      <c r="J29" s="37"/>
      <c r="K29" s="35">
        <v>2</v>
      </c>
      <c r="L29" s="36"/>
      <c r="M29" s="35" t="str">
        <f t="shared" si="3"/>
        <v>Ａﾌﾞﾛｯｸ</v>
      </c>
      <c r="N29" s="36"/>
    </row>
    <row r="30" spans="2:27" x14ac:dyDescent="0.15">
      <c r="B30" s="3" t="str">
        <f t="shared" si="4"/>
        <v>KACC</v>
      </c>
      <c r="C30" s="19">
        <f t="shared" si="0"/>
        <v>70</v>
      </c>
      <c r="D30" s="19"/>
      <c r="E30" s="19">
        <f t="shared" si="1"/>
        <v>87</v>
      </c>
      <c r="F30" s="19"/>
      <c r="G30" s="19">
        <f t="shared" si="2"/>
        <v>-17</v>
      </c>
      <c r="H30" s="19"/>
      <c r="I30" s="37" t="s">
        <v>62</v>
      </c>
      <c r="J30" s="37"/>
      <c r="K30" s="35">
        <v>5</v>
      </c>
      <c r="L30" s="36"/>
      <c r="M30" s="35" t="str">
        <f t="shared" si="3"/>
        <v>Bﾌﾞﾛｯｸ</v>
      </c>
      <c r="N30" s="36"/>
    </row>
    <row r="31" spans="2:27" x14ac:dyDescent="0.15">
      <c r="B31" s="3" t="str">
        <f t="shared" si="4"/>
        <v>KACC2</v>
      </c>
      <c r="C31" s="19">
        <f t="shared" si="0"/>
        <v>36</v>
      </c>
      <c r="D31" s="19"/>
      <c r="E31" s="19">
        <f t="shared" si="1"/>
        <v>100</v>
      </c>
      <c r="F31" s="19"/>
      <c r="G31" s="19">
        <f t="shared" si="2"/>
        <v>-64</v>
      </c>
      <c r="H31" s="19"/>
      <c r="I31" s="37" t="s">
        <v>64</v>
      </c>
      <c r="J31" s="37"/>
      <c r="K31" s="35">
        <v>6</v>
      </c>
      <c r="L31" s="36"/>
      <c r="M31" s="35" t="str">
        <f t="shared" si="3"/>
        <v>Bﾌﾞﾛｯｸ</v>
      </c>
      <c r="N31" s="36"/>
    </row>
    <row r="32" spans="2:27" x14ac:dyDescent="0.15">
      <c r="B32" s="3" t="str">
        <f t="shared" si="4"/>
        <v>ドリンカーズ</v>
      </c>
      <c r="C32" s="19">
        <f t="shared" si="0"/>
        <v>100</v>
      </c>
      <c r="D32" s="19"/>
      <c r="E32" s="19">
        <f t="shared" si="1"/>
        <v>62</v>
      </c>
      <c r="F32" s="19"/>
      <c r="G32" s="19">
        <f t="shared" si="2"/>
        <v>38</v>
      </c>
      <c r="H32" s="19"/>
      <c r="I32" s="37" t="s">
        <v>61</v>
      </c>
      <c r="J32" s="37"/>
      <c r="K32" s="35">
        <v>1</v>
      </c>
      <c r="L32" s="36"/>
      <c r="M32" s="35" t="str">
        <f t="shared" si="3"/>
        <v>Ａﾌﾞﾛｯｸ</v>
      </c>
      <c r="N32" s="36"/>
    </row>
    <row r="34" spans="2:14" x14ac:dyDescent="0.15">
      <c r="B34" s="22" t="s">
        <v>51</v>
      </c>
      <c r="C34" s="23"/>
      <c r="D34" s="23"/>
      <c r="E34" s="23"/>
      <c r="F34" s="23"/>
      <c r="G34" s="23"/>
      <c r="H34" s="23"/>
      <c r="I34" s="23"/>
      <c r="J34" s="23"/>
      <c r="K34" s="23"/>
      <c r="L34" s="23"/>
      <c r="M34" s="23"/>
      <c r="N34" s="23"/>
    </row>
    <row r="35" spans="2:14" x14ac:dyDescent="0.15">
      <c r="B35" s="24"/>
      <c r="C35" s="24"/>
      <c r="D35" s="24"/>
      <c r="E35" s="24"/>
      <c r="F35" s="24"/>
      <c r="G35" s="24"/>
      <c r="H35" s="24"/>
      <c r="I35" s="24"/>
      <c r="J35" s="24"/>
      <c r="K35" s="24"/>
      <c r="L35" s="24"/>
      <c r="M35" s="24"/>
      <c r="N35" s="24"/>
    </row>
    <row r="36" spans="2:14" x14ac:dyDescent="0.15">
      <c r="B36" s="28" t="s">
        <v>21</v>
      </c>
      <c r="C36" s="19" t="s">
        <v>40</v>
      </c>
      <c r="D36" s="19"/>
      <c r="E36" s="19"/>
      <c r="F36" s="19"/>
      <c r="G36" s="19"/>
      <c r="H36" s="19"/>
      <c r="I36" s="19" t="s">
        <v>41</v>
      </c>
      <c r="J36" s="19"/>
      <c r="K36" s="19"/>
      <c r="L36" s="19"/>
      <c r="M36" s="19"/>
      <c r="N36" s="19"/>
    </row>
    <row r="37" spans="2:14" x14ac:dyDescent="0.15">
      <c r="B37" s="29"/>
      <c r="C37" s="32" t="s">
        <v>34</v>
      </c>
      <c r="D37" s="30"/>
      <c r="E37" s="30" t="s">
        <v>35</v>
      </c>
      <c r="F37" s="30"/>
      <c r="G37" s="30" t="s">
        <v>36</v>
      </c>
      <c r="H37" s="33"/>
      <c r="I37" s="32" t="s">
        <v>37</v>
      </c>
      <c r="J37" s="34"/>
      <c r="K37" s="30" t="s">
        <v>38</v>
      </c>
      <c r="L37" s="34"/>
      <c r="M37" s="30" t="s">
        <v>39</v>
      </c>
      <c r="N37" s="31"/>
    </row>
    <row r="38" spans="2:14" ht="27.75" customHeight="1" x14ac:dyDescent="0.15">
      <c r="B38" s="3" t="s">
        <v>22</v>
      </c>
      <c r="C38" s="32" t="s">
        <v>65</v>
      </c>
      <c r="D38" s="30"/>
      <c r="E38" s="30" t="s">
        <v>66</v>
      </c>
      <c r="F38" s="30"/>
      <c r="G38" s="30" t="s">
        <v>67</v>
      </c>
      <c r="H38" s="33"/>
      <c r="I38" s="32" t="s">
        <v>68</v>
      </c>
      <c r="J38" s="34"/>
      <c r="K38" s="30" t="s">
        <v>69</v>
      </c>
      <c r="L38" s="34"/>
      <c r="M38" s="30" t="s">
        <v>70</v>
      </c>
      <c r="N38" s="31"/>
    </row>
    <row r="39" spans="2:14" x14ac:dyDescent="0.15">
      <c r="B39" s="19" t="s">
        <v>50</v>
      </c>
      <c r="C39" s="14" t="s">
        <v>23</v>
      </c>
      <c r="D39" s="15">
        <f>+G47+G48</f>
        <v>50</v>
      </c>
      <c r="E39" s="14" t="s">
        <v>23</v>
      </c>
      <c r="F39" s="15">
        <f>+G46+J48</f>
        <v>44</v>
      </c>
      <c r="G39" s="14" t="s">
        <v>23</v>
      </c>
      <c r="H39" s="15">
        <f>+J46+J47</f>
        <v>41</v>
      </c>
      <c r="I39" s="14" t="s">
        <v>23</v>
      </c>
      <c r="J39" s="15">
        <f>+G50+G51</f>
        <v>50</v>
      </c>
      <c r="K39" s="14" t="s">
        <v>23</v>
      </c>
      <c r="L39" s="15">
        <f>+G49+J50</f>
        <v>40</v>
      </c>
      <c r="M39" s="14" t="s">
        <v>23</v>
      </c>
      <c r="N39" s="15">
        <f>+J49+J51</f>
        <v>31</v>
      </c>
    </row>
    <row r="40" spans="2:14" x14ac:dyDescent="0.15">
      <c r="B40" s="19"/>
      <c r="C40" s="14" t="s">
        <v>24</v>
      </c>
      <c r="D40" s="15">
        <f>+J47+J48</f>
        <v>41</v>
      </c>
      <c r="E40" s="14" t="s">
        <v>24</v>
      </c>
      <c r="F40" s="15">
        <f>+J46+G48</f>
        <v>44</v>
      </c>
      <c r="G40" s="14" t="s">
        <v>24</v>
      </c>
      <c r="H40" s="15">
        <f>+G46+G47</f>
        <v>50</v>
      </c>
      <c r="I40" s="14" t="s">
        <v>24</v>
      </c>
      <c r="J40" s="15">
        <f>+J50+J51</f>
        <v>28</v>
      </c>
      <c r="K40" s="14" t="s">
        <v>24</v>
      </c>
      <c r="L40" s="15">
        <f>+J49+G50</f>
        <v>50</v>
      </c>
      <c r="M40" s="14" t="s">
        <v>24</v>
      </c>
      <c r="N40" s="15">
        <f>+G49+G51</f>
        <v>43</v>
      </c>
    </row>
    <row r="41" spans="2:14" x14ac:dyDescent="0.15">
      <c r="B41" s="19"/>
      <c r="C41" s="14" t="s">
        <v>25</v>
      </c>
      <c r="D41" s="15">
        <f>+D39-D40</f>
        <v>9</v>
      </c>
      <c r="E41" s="14" t="s">
        <v>25</v>
      </c>
      <c r="F41" s="15">
        <f>+F39-F40</f>
        <v>0</v>
      </c>
      <c r="G41" s="14" t="s">
        <v>25</v>
      </c>
      <c r="H41" s="15">
        <f>+H39-H40</f>
        <v>-9</v>
      </c>
      <c r="I41" s="14" t="s">
        <v>25</v>
      </c>
      <c r="J41" s="15">
        <f>+J39-J40</f>
        <v>22</v>
      </c>
      <c r="K41" s="14" t="s">
        <v>25</v>
      </c>
      <c r="L41" s="15">
        <f>+L39-L40</f>
        <v>-10</v>
      </c>
      <c r="M41" s="14" t="s">
        <v>25</v>
      </c>
      <c r="N41" s="15">
        <f>+N39-N40</f>
        <v>-12</v>
      </c>
    </row>
    <row r="42" spans="2:14" x14ac:dyDescent="0.15">
      <c r="B42" s="19"/>
      <c r="C42" s="14" t="s">
        <v>26</v>
      </c>
      <c r="D42" s="15" t="s">
        <v>60</v>
      </c>
      <c r="E42" s="14" t="s">
        <v>26</v>
      </c>
      <c r="F42" s="18" t="s">
        <v>58</v>
      </c>
      <c r="G42" s="14" t="s">
        <v>26</v>
      </c>
      <c r="H42" s="15" t="s">
        <v>59</v>
      </c>
      <c r="I42" s="14" t="s">
        <v>26</v>
      </c>
      <c r="J42" s="17" t="s">
        <v>60</v>
      </c>
      <c r="K42" s="14" t="s">
        <v>26</v>
      </c>
      <c r="L42" s="15" t="s">
        <v>59</v>
      </c>
      <c r="M42" s="14" t="s">
        <v>26</v>
      </c>
      <c r="N42" s="18" t="s">
        <v>58</v>
      </c>
    </row>
    <row r="43" spans="2:14" x14ac:dyDescent="0.15">
      <c r="B43" s="3" t="s">
        <v>76</v>
      </c>
      <c r="C43" s="19">
        <v>1</v>
      </c>
      <c r="D43" s="19"/>
      <c r="E43" s="19">
        <v>2</v>
      </c>
      <c r="F43" s="19"/>
      <c r="G43" s="19">
        <v>3</v>
      </c>
      <c r="H43" s="19"/>
      <c r="I43" s="19">
        <v>4</v>
      </c>
      <c r="J43" s="19"/>
      <c r="K43" s="19">
        <v>6</v>
      </c>
      <c r="L43" s="19"/>
      <c r="M43" s="19">
        <v>5</v>
      </c>
      <c r="N43" s="19"/>
    </row>
    <row r="45" spans="2:14" x14ac:dyDescent="0.15">
      <c r="C45" s="19" t="s">
        <v>0</v>
      </c>
      <c r="D45" s="19"/>
      <c r="E45" s="25" t="s">
        <v>48</v>
      </c>
      <c r="F45" s="26"/>
      <c r="G45" s="15" t="s">
        <v>23</v>
      </c>
      <c r="H45" s="19" t="s">
        <v>49</v>
      </c>
      <c r="I45" s="19"/>
      <c r="J45" s="14" t="s">
        <v>23</v>
      </c>
      <c r="K45" s="26" t="s">
        <v>48</v>
      </c>
      <c r="L45" s="27"/>
    </row>
    <row r="46" spans="2:14" x14ac:dyDescent="0.15">
      <c r="C46" s="19" t="s">
        <v>42</v>
      </c>
      <c r="D46" s="19"/>
      <c r="E46" s="25" t="str">
        <f>+E38</f>
        <v>Dymanicco</v>
      </c>
      <c r="F46" s="26"/>
      <c r="G46" s="15">
        <v>25</v>
      </c>
      <c r="H46" s="19"/>
      <c r="I46" s="19"/>
      <c r="J46" s="14">
        <v>19</v>
      </c>
      <c r="K46" s="26" t="str">
        <f>+G38</f>
        <v>KAKIZAKI</v>
      </c>
      <c r="L46" s="27"/>
    </row>
    <row r="47" spans="2:14" x14ac:dyDescent="0.15">
      <c r="C47" s="19" t="s">
        <v>44</v>
      </c>
      <c r="D47" s="19"/>
      <c r="E47" s="25" t="str">
        <f>+C38</f>
        <v>ドリンカーズ</v>
      </c>
      <c r="F47" s="26"/>
      <c r="G47" s="15">
        <v>25</v>
      </c>
      <c r="H47" s="19"/>
      <c r="I47" s="19"/>
      <c r="J47" s="14">
        <v>22</v>
      </c>
      <c r="K47" s="26" t="s">
        <v>71</v>
      </c>
      <c r="L47" s="27"/>
    </row>
    <row r="48" spans="2:14" x14ac:dyDescent="0.15">
      <c r="C48" s="19" t="s">
        <v>45</v>
      </c>
      <c r="D48" s="19"/>
      <c r="E48" s="25" t="str">
        <f>+C38</f>
        <v>ドリンカーズ</v>
      </c>
      <c r="F48" s="26"/>
      <c r="G48" s="15">
        <v>25</v>
      </c>
      <c r="H48" s="19"/>
      <c r="I48" s="19"/>
      <c r="J48" s="14">
        <v>19</v>
      </c>
      <c r="K48" s="26" t="s">
        <v>72</v>
      </c>
      <c r="L48" s="27"/>
    </row>
    <row r="49" spans="3:12" x14ac:dyDescent="0.15">
      <c r="C49" s="19" t="s">
        <v>43</v>
      </c>
      <c r="D49" s="19"/>
      <c r="E49" s="25" t="str">
        <f>+K38</f>
        <v>KACC</v>
      </c>
      <c r="F49" s="26"/>
      <c r="G49" s="15">
        <v>18</v>
      </c>
      <c r="H49" s="19"/>
      <c r="I49" s="19"/>
      <c r="J49" s="14">
        <v>25</v>
      </c>
      <c r="K49" s="26" t="str">
        <f>+M38</f>
        <v>KACC2</v>
      </c>
      <c r="L49" s="27"/>
    </row>
    <row r="50" spans="3:12" x14ac:dyDescent="0.15">
      <c r="C50" s="19" t="s">
        <v>46</v>
      </c>
      <c r="D50" s="19"/>
      <c r="E50" s="25" t="str">
        <f>+I38</f>
        <v>飛翔会</v>
      </c>
      <c r="F50" s="26"/>
      <c r="G50" s="15">
        <v>25</v>
      </c>
      <c r="H50" s="19"/>
      <c r="I50" s="19"/>
      <c r="J50" s="14">
        <v>22</v>
      </c>
      <c r="K50" s="26" t="s">
        <v>73</v>
      </c>
      <c r="L50" s="27"/>
    </row>
    <row r="51" spans="3:12" x14ac:dyDescent="0.15">
      <c r="C51" s="19" t="s">
        <v>47</v>
      </c>
      <c r="D51" s="19"/>
      <c r="E51" s="25" t="str">
        <f>+I38</f>
        <v>飛翔会</v>
      </c>
      <c r="F51" s="26"/>
      <c r="G51" s="15">
        <v>25</v>
      </c>
      <c r="H51" s="19"/>
      <c r="I51" s="19"/>
      <c r="J51" s="14">
        <v>6</v>
      </c>
      <c r="K51" s="26" t="s">
        <v>74</v>
      </c>
      <c r="L51" s="27"/>
    </row>
  </sheetData>
  <mergeCells count="170">
    <mergeCell ref="C17:D17"/>
    <mergeCell ref="C18:D18"/>
    <mergeCell ref="E3:F3"/>
    <mergeCell ref="E4:F4"/>
    <mergeCell ref="E5:F5"/>
    <mergeCell ref="E6:F6"/>
    <mergeCell ref="E7:F7"/>
    <mergeCell ref="E8:F8"/>
    <mergeCell ref="E9:F9"/>
    <mergeCell ref="E10:F10"/>
    <mergeCell ref="C3:D3"/>
    <mergeCell ref="C4:D4"/>
    <mergeCell ref="C5:D5"/>
    <mergeCell ref="C6:D6"/>
    <mergeCell ref="C7:D7"/>
    <mergeCell ref="C8:D8"/>
    <mergeCell ref="C9:D9"/>
    <mergeCell ref="C10:D10"/>
    <mergeCell ref="C11:D11"/>
    <mergeCell ref="C12:D12"/>
    <mergeCell ref="C13:D13"/>
    <mergeCell ref="C14:D14"/>
    <mergeCell ref="C15:D15"/>
    <mergeCell ref="E17:F17"/>
    <mergeCell ref="E18:F18"/>
    <mergeCell ref="G17:H17"/>
    <mergeCell ref="G18:H18"/>
    <mergeCell ref="I3:J3"/>
    <mergeCell ref="I4:J4"/>
    <mergeCell ref="I5:J5"/>
    <mergeCell ref="I6:J6"/>
    <mergeCell ref="I7:J7"/>
    <mergeCell ref="E11:F11"/>
    <mergeCell ref="E12:F12"/>
    <mergeCell ref="E13:F13"/>
    <mergeCell ref="E14:F14"/>
    <mergeCell ref="E15:F15"/>
    <mergeCell ref="E16:F16"/>
    <mergeCell ref="K3:L3"/>
    <mergeCell ref="K4:L4"/>
    <mergeCell ref="K5:L5"/>
    <mergeCell ref="K6:L6"/>
    <mergeCell ref="K7:L7"/>
    <mergeCell ref="I8:J8"/>
    <mergeCell ref="I9:J9"/>
    <mergeCell ref="I10:J10"/>
    <mergeCell ref="I11:J11"/>
    <mergeCell ref="K10:L10"/>
    <mergeCell ref="K11:L11"/>
    <mergeCell ref="K12:L12"/>
    <mergeCell ref="K13:L13"/>
    <mergeCell ref="I14:J14"/>
    <mergeCell ref="I15:J15"/>
    <mergeCell ref="I16:J16"/>
    <mergeCell ref="I17:J17"/>
    <mergeCell ref="I18:J18"/>
    <mergeCell ref="I12:J12"/>
    <mergeCell ref="I13:J13"/>
    <mergeCell ref="M14:N14"/>
    <mergeCell ref="M15:N15"/>
    <mergeCell ref="M16:N16"/>
    <mergeCell ref="M17:N17"/>
    <mergeCell ref="M18:N18"/>
    <mergeCell ref="G3:H15"/>
    <mergeCell ref="M8:N8"/>
    <mergeCell ref="M9:N9"/>
    <mergeCell ref="M10:N10"/>
    <mergeCell ref="M11:N11"/>
    <mergeCell ref="M12:N12"/>
    <mergeCell ref="M13:N13"/>
    <mergeCell ref="K14:L14"/>
    <mergeCell ref="K15:L15"/>
    <mergeCell ref="K16:L16"/>
    <mergeCell ref="K17:L17"/>
    <mergeCell ref="K18:L18"/>
    <mergeCell ref="M3:N3"/>
    <mergeCell ref="M4:N4"/>
    <mergeCell ref="M5:N5"/>
    <mergeCell ref="M6:N6"/>
    <mergeCell ref="M7:N7"/>
    <mergeCell ref="K8:L8"/>
    <mergeCell ref="K9:L9"/>
    <mergeCell ref="C26:D26"/>
    <mergeCell ref="C27:D27"/>
    <mergeCell ref="E27:F27"/>
    <mergeCell ref="G27:H27"/>
    <mergeCell ref="I27:J27"/>
    <mergeCell ref="C28:D28"/>
    <mergeCell ref="E28:F28"/>
    <mergeCell ref="G28:H28"/>
    <mergeCell ref="I28:J28"/>
    <mergeCell ref="E26:F26"/>
    <mergeCell ref="G32:H32"/>
    <mergeCell ref="I32:J32"/>
    <mergeCell ref="C29:D29"/>
    <mergeCell ref="E29:F29"/>
    <mergeCell ref="G29:H29"/>
    <mergeCell ref="I29:J29"/>
    <mergeCell ref="C30:D30"/>
    <mergeCell ref="E30:F30"/>
    <mergeCell ref="G30:H30"/>
    <mergeCell ref="I30:J30"/>
    <mergeCell ref="K37:L37"/>
    <mergeCell ref="C36:H36"/>
    <mergeCell ref="I36:N36"/>
    <mergeCell ref="M30:N30"/>
    <mergeCell ref="M31:N31"/>
    <mergeCell ref="M32:N32"/>
    <mergeCell ref="K26:L26"/>
    <mergeCell ref="K27:L27"/>
    <mergeCell ref="K28:L28"/>
    <mergeCell ref="K29:L29"/>
    <mergeCell ref="K30:L30"/>
    <mergeCell ref="K31:L31"/>
    <mergeCell ref="G26:H26"/>
    <mergeCell ref="I26:J26"/>
    <mergeCell ref="M26:N26"/>
    <mergeCell ref="M27:N27"/>
    <mergeCell ref="M28:N28"/>
    <mergeCell ref="M29:N29"/>
    <mergeCell ref="C31:D31"/>
    <mergeCell ref="E31:F31"/>
    <mergeCell ref="G31:H31"/>
    <mergeCell ref="I31:J31"/>
    <mergeCell ref="C32:D32"/>
    <mergeCell ref="E32:F32"/>
    <mergeCell ref="E51:F51"/>
    <mergeCell ref="K51:L51"/>
    <mergeCell ref="H45:I51"/>
    <mergeCell ref="K47:L47"/>
    <mergeCell ref="E48:F48"/>
    <mergeCell ref="K48:L48"/>
    <mergeCell ref="E49:F49"/>
    <mergeCell ref="K49:L49"/>
    <mergeCell ref="C50:D50"/>
    <mergeCell ref="C51:D51"/>
    <mergeCell ref="E45:F45"/>
    <mergeCell ref="K45:L45"/>
    <mergeCell ref="E46:F46"/>
    <mergeCell ref="K46:L46"/>
    <mergeCell ref="E47:F47"/>
    <mergeCell ref="C45:D45"/>
    <mergeCell ref="C46:D46"/>
    <mergeCell ref="C47:D47"/>
    <mergeCell ref="C48:D48"/>
    <mergeCell ref="C49:D49"/>
    <mergeCell ref="E43:F43"/>
    <mergeCell ref="G43:H43"/>
    <mergeCell ref="I43:J43"/>
    <mergeCell ref="K43:L43"/>
    <mergeCell ref="M43:N43"/>
    <mergeCell ref="B1:N2"/>
    <mergeCell ref="B34:N35"/>
    <mergeCell ref="E50:F50"/>
    <mergeCell ref="K50:L50"/>
    <mergeCell ref="B36:B37"/>
    <mergeCell ref="B39:B42"/>
    <mergeCell ref="C43:D43"/>
    <mergeCell ref="M37:N37"/>
    <mergeCell ref="C38:D38"/>
    <mergeCell ref="E38:F38"/>
    <mergeCell ref="G38:H38"/>
    <mergeCell ref="I38:J38"/>
    <mergeCell ref="K38:L38"/>
    <mergeCell ref="M38:N38"/>
    <mergeCell ref="K32:L32"/>
    <mergeCell ref="C37:D37"/>
    <mergeCell ref="E37:F37"/>
    <mergeCell ref="G37:H37"/>
    <mergeCell ref="I37:J37"/>
  </mergeCells>
  <phoneticPr fontId="1"/>
  <conditionalFormatting sqref="K27:L32">
    <cfRule type="cellIs" dxfId="1" priority="3" operator="between">
      <formula>1</formula>
      <formula>3</formula>
    </cfRule>
  </conditionalFormatting>
  <conditionalFormatting sqref="M27:N32">
    <cfRule type="containsText" dxfId="0" priority="1" operator="containsText" text="Ａﾌﾞﾛｯｸ">
      <formula>NOT(ISERROR(SEARCH("Ａﾌﾞﾛｯｸ",M27)))</formula>
    </cfRule>
  </conditionalFormatting>
  <pageMargins left="0.25" right="0.25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SEKISAN</dc:creator>
  <cp:lastModifiedBy>muraishi</cp:lastModifiedBy>
  <dcterms:created xsi:type="dcterms:W3CDTF">2014-06-20T09:00:20Z</dcterms:created>
  <dcterms:modified xsi:type="dcterms:W3CDTF">2014-06-25T12:40:13Z</dcterms:modified>
</cp:coreProperties>
</file>